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Documents\PZWLP\Raportowanie\2025\"/>
    </mc:Choice>
  </mc:AlternateContent>
  <xr:revisionPtr revIDLastSave="0" documentId="13_ncr:1_{ECA3AB5E-E406-4A6E-9C5E-0498C471C7D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II kw. 2025 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/>
  <c r="C8" i="1"/>
  <c r="H8" i="1"/>
  <c r="J8" i="1"/>
  <c r="K8" i="1"/>
  <c r="L8" i="1"/>
  <c r="I16" i="1"/>
  <c r="M7" i="1" l="1"/>
  <c r="M6" i="1"/>
  <c r="B8" i="1"/>
  <c r="D8" i="1" l="1"/>
  <c r="E8" i="1"/>
  <c r="F8" i="1"/>
  <c r="M8" i="1" l="1"/>
</calcChain>
</file>

<file path=xl/sharedStrings.xml><?xml version="1.0" encoding="utf-8"?>
<sst xmlns="http://schemas.openxmlformats.org/spreadsheetml/2006/main" count="31" uniqueCount="29">
  <si>
    <t>Firma</t>
  </si>
  <si>
    <t>Business Lease</t>
  </si>
  <si>
    <t>Pełny wynajem długoterminowy - FSL</t>
  </si>
  <si>
    <t>Leasing z serwisem - LS</t>
  </si>
  <si>
    <t>Razem</t>
  </si>
  <si>
    <t>mLeasing</t>
  </si>
  <si>
    <t>Statystyka firm wynajmu długoterminowego (CFM)</t>
  </si>
  <si>
    <t>Statystyka firm wynajmu krótko i średnioterminowego (Rent a Car)</t>
  </si>
  <si>
    <t>NFM</t>
  </si>
  <si>
    <t>Wynajem krótko i średnioterminowy - 
STR &amp; MTR</t>
  </si>
  <si>
    <t>Hertz</t>
  </si>
  <si>
    <t>MHC Mobility</t>
  </si>
  <si>
    <t>Razem PZWLP</t>
  </si>
  <si>
    <t>Express Car Rental</t>
  </si>
  <si>
    <t>b.d.</t>
  </si>
  <si>
    <t>Grupa Masterlease</t>
  </si>
  <si>
    <t>Express</t>
  </si>
  <si>
    <t>Kaizen Rent</t>
  </si>
  <si>
    <t>Ayvens</t>
  </si>
  <si>
    <r>
      <t xml:space="preserve">Razem PZWLP 
</t>
    </r>
    <r>
      <rPr>
        <sz val="11"/>
        <rFont val="Arial"/>
        <family val="2"/>
        <charset val="238"/>
      </rPr>
      <t>(bez Sixt Rent a Car)</t>
    </r>
  </si>
  <si>
    <t>MM Rental Service</t>
  </si>
  <si>
    <t>99Rent</t>
  </si>
  <si>
    <t>Volkswagen Financial Services</t>
  </si>
  <si>
    <t>Alphabet</t>
  </si>
  <si>
    <t>Arval</t>
  </si>
  <si>
    <t>Carefleet</t>
  </si>
  <si>
    <t>Rentis</t>
  </si>
  <si>
    <t xml:space="preserve">Sixt Rent a Car </t>
  </si>
  <si>
    <t>Statystyki firm członkowskich PZWLP po II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</si>
</sst>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&quot;€&quot;_-;\-* #,##0.00\ &quot;€&quot;_-;_-* &quot;-&quot;??\ &quot;€&quot;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0"/>
      <name val="Tahoma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4" applyNumberFormat="0" applyAlignment="0" applyProtection="0"/>
    <xf numFmtId="0" fontId="11" fillId="25" borderId="5" applyNumberFormat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4" applyNumberFormat="0" applyAlignment="0" applyProtection="0"/>
    <xf numFmtId="0" fontId="18" fillId="0" borderId="10" applyNumberFormat="0" applyFill="0" applyAlignment="0" applyProtection="0"/>
    <xf numFmtId="0" fontId="19" fillId="26" borderId="0" applyNumberFormat="0" applyBorder="0" applyAlignment="0" applyProtection="0"/>
    <xf numFmtId="0" fontId="6" fillId="27" borderId="11" applyNumberFormat="0" applyFont="0" applyAlignment="0" applyProtection="0"/>
    <xf numFmtId="0" fontId="20" fillId="24" borderId="6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22" fillId="11" borderId="4" applyNumberFormat="0" applyAlignment="0" applyProtection="0"/>
    <xf numFmtId="0" fontId="23" fillId="24" borderId="6" applyNumberFormat="0" applyAlignment="0" applyProtection="0"/>
    <xf numFmtId="0" fontId="24" fillId="8" borderId="0" applyNumberFormat="0" applyBorder="0" applyAlignment="0" applyProtection="0"/>
    <xf numFmtId="0" fontId="29" fillId="0" borderId="0"/>
    <xf numFmtId="165" fontId="25" fillId="0" borderId="0" applyFont="0" applyFill="0" applyBorder="0" applyAlignment="0" applyProtection="0"/>
    <xf numFmtId="0" fontId="26" fillId="0" borderId="10" applyNumberFormat="0" applyFill="0" applyAlignment="0" applyProtection="0"/>
    <xf numFmtId="164" fontId="25" fillId="0" borderId="0" applyFon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2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51">
    <xf numFmtId="0" fontId="0" fillId="0" borderId="0" xfId="0"/>
    <xf numFmtId="0" fontId="32" fillId="0" borderId="0" xfId="1" applyFont="1" applyAlignment="1">
      <alignment wrapText="1"/>
    </xf>
    <xf numFmtId="0" fontId="32" fillId="4" borderId="0" xfId="1" applyFont="1" applyFill="1" applyAlignment="1">
      <alignment wrapText="1"/>
    </xf>
    <xf numFmtId="0" fontId="32" fillId="0" borderId="0" xfId="1" applyFont="1"/>
    <xf numFmtId="0" fontId="33" fillId="0" borderId="0" xfId="0" applyFont="1"/>
    <xf numFmtId="0" fontId="34" fillId="0" borderId="0" xfId="1" applyFont="1" applyAlignment="1">
      <alignment horizontal="left" vertical="center" wrapText="1"/>
    </xf>
    <xf numFmtId="0" fontId="33" fillId="0" borderId="0" xfId="0" applyFont="1" applyAlignment="1">
      <alignment wrapText="1"/>
    </xf>
    <xf numFmtId="0" fontId="40" fillId="0" borderId="0" xfId="0" applyFont="1"/>
    <xf numFmtId="0" fontId="41" fillId="0" borderId="0" xfId="0" applyFont="1"/>
    <xf numFmtId="0" fontId="43" fillId="0" borderId="0" xfId="0" applyFont="1"/>
    <xf numFmtId="3" fontId="35" fillId="5" borderId="14" xfId="0" applyNumberFormat="1" applyFont="1" applyFill="1" applyBorder="1" applyAlignment="1">
      <alignment horizontal="center" vertical="center"/>
    </xf>
    <xf numFmtId="3" fontId="33" fillId="0" borderId="0" xfId="0" applyNumberFormat="1" applyFont="1"/>
    <xf numFmtId="0" fontId="34" fillId="0" borderId="0" xfId="0" applyFont="1" applyAlignment="1">
      <alignment horizontal="center" vertical="center" wrapText="1"/>
    </xf>
    <xf numFmtId="0" fontId="32" fillId="2" borderId="17" xfId="1" applyFont="1" applyFill="1" applyBorder="1" applyAlignment="1">
      <alignment horizontal="center" vertical="center" wrapText="1"/>
    </xf>
    <xf numFmtId="0" fontId="32" fillId="2" borderId="14" xfId="1" applyFont="1" applyFill="1" applyBorder="1" applyAlignment="1">
      <alignment horizontal="center" vertical="center" wrapText="1"/>
    </xf>
    <xf numFmtId="0" fontId="34" fillId="4" borderId="18" xfId="1" applyFont="1" applyFill="1" applyBorder="1" applyAlignment="1">
      <alignment horizontal="center" vertical="center" wrapText="1"/>
    </xf>
    <xf numFmtId="0" fontId="34" fillId="0" borderId="19" xfId="1" applyFont="1" applyBorder="1" applyAlignment="1">
      <alignment wrapText="1"/>
    </xf>
    <xf numFmtId="0" fontId="34" fillId="4" borderId="20" xfId="1" applyFont="1" applyFill="1" applyBorder="1" applyAlignment="1">
      <alignment horizontal="center" vertical="center" wrapText="1"/>
    </xf>
    <xf numFmtId="0" fontId="34" fillId="4" borderId="13" xfId="1" applyFont="1" applyFill="1" applyBorder="1" applyAlignment="1">
      <alignment horizontal="center" vertical="center" wrapText="1"/>
    </xf>
    <xf numFmtId="0" fontId="34" fillId="4" borderId="14" xfId="1" applyFont="1" applyFill="1" applyBorder="1" applyAlignment="1">
      <alignment horizontal="center" vertical="center" wrapText="1"/>
    </xf>
    <xf numFmtId="0" fontId="37" fillId="5" borderId="18" xfId="0" applyFont="1" applyFill="1" applyBorder="1" applyAlignment="1">
      <alignment horizontal="center" vertical="center" wrapText="1"/>
    </xf>
    <xf numFmtId="3" fontId="35" fillId="5" borderId="25" xfId="0" applyNumberFormat="1" applyFont="1" applyFill="1" applyBorder="1" applyAlignment="1">
      <alignment horizontal="center" vertical="center"/>
    </xf>
    <xf numFmtId="0" fontId="38" fillId="0" borderId="1" xfId="1" applyFont="1" applyBorder="1"/>
    <xf numFmtId="0" fontId="38" fillId="0" borderId="2" xfId="1" applyFont="1" applyBorder="1"/>
    <xf numFmtId="0" fontId="37" fillId="0" borderId="3" xfId="1" applyFont="1" applyBorder="1" applyAlignment="1">
      <alignment wrapText="1"/>
    </xf>
    <xf numFmtId="0" fontId="32" fillId="2" borderId="19" xfId="1" applyFont="1" applyFill="1" applyBorder="1" applyAlignment="1">
      <alignment horizontal="center" vertical="center" wrapText="1"/>
    </xf>
    <xf numFmtId="0" fontId="32" fillId="2" borderId="20" xfId="1" applyFont="1" applyFill="1" applyBorder="1" applyAlignment="1">
      <alignment horizontal="center" vertical="center" wrapText="1"/>
    </xf>
    <xf numFmtId="0" fontId="34" fillId="0" borderId="14" xfId="1" applyFont="1" applyBorder="1" applyAlignment="1">
      <alignment wrapText="1"/>
    </xf>
    <xf numFmtId="0" fontId="34" fillId="2" borderId="0" xfId="0" applyFont="1" applyFill="1" applyAlignment="1">
      <alignment wrapText="1"/>
    </xf>
    <xf numFmtId="0" fontId="32" fillId="2" borderId="0" xfId="0" applyFont="1" applyFill="1" applyAlignment="1">
      <alignment horizontal="center" vertical="center" wrapText="1"/>
    </xf>
    <xf numFmtId="0" fontId="39" fillId="3" borderId="0" xfId="0" applyFont="1" applyFill="1"/>
    <xf numFmtId="0" fontId="38" fillId="0" borderId="17" xfId="1" applyFont="1" applyBorder="1" applyAlignment="1">
      <alignment wrapText="1"/>
    </xf>
    <xf numFmtId="0" fontId="37" fillId="5" borderId="24" xfId="0" applyFont="1" applyFill="1" applyBorder="1" applyAlignment="1">
      <alignment horizontal="center" vertical="center" wrapText="1"/>
    </xf>
    <xf numFmtId="0" fontId="32" fillId="2" borderId="30" xfId="1" applyFont="1" applyFill="1" applyBorder="1" applyAlignment="1">
      <alignment horizontal="center" vertical="center" wrapText="1"/>
    </xf>
    <xf numFmtId="3" fontId="35" fillId="5" borderId="16" xfId="0" applyNumberFormat="1" applyFont="1" applyFill="1" applyBorder="1" applyAlignment="1">
      <alignment horizontal="center" vertical="center"/>
    </xf>
    <xf numFmtId="3" fontId="35" fillId="5" borderId="26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5" xfId="0" applyNumberFormat="1" applyFont="1" applyFill="1" applyBorder="1" applyAlignment="1">
      <alignment horizontal="center" vertical="center" wrapText="1"/>
    </xf>
    <xf numFmtId="3" fontId="34" fillId="4" borderId="3" xfId="0" applyNumberFormat="1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0" fillId="0" borderId="13" xfId="1" applyFont="1" applyBorder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31" fillId="0" borderId="0" xfId="0" applyFont="1" applyAlignment="1">
      <alignment wrapText="1"/>
    </xf>
    <xf numFmtId="0" fontId="35" fillId="28" borderId="27" xfId="1" applyFont="1" applyFill="1" applyBorder="1" applyAlignment="1">
      <alignment horizontal="center" vertical="center"/>
    </xf>
    <xf numFmtId="0" fontId="36" fillId="28" borderId="28" xfId="0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5" fillId="28" borderId="21" xfId="1" applyFont="1" applyFill="1" applyBorder="1" applyAlignment="1">
      <alignment horizontal="center" vertical="center"/>
    </xf>
    <xf numFmtId="0" fontId="35" fillId="28" borderId="22" xfId="1" applyFont="1" applyFill="1" applyBorder="1" applyAlignment="1">
      <alignment horizontal="center" vertical="center"/>
    </xf>
    <xf numFmtId="0" fontId="35" fillId="28" borderId="23" xfId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</cellXfs>
  <cellStyles count="86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Bad" xfId="44" xr:uid="{00000000-0005-0000-0000-000018000000}"/>
    <cellStyle name="Calculation" xfId="45" xr:uid="{00000000-0005-0000-0000-000019000000}"/>
    <cellStyle name="Check Cell" xfId="46" xr:uid="{00000000-0005-0000-0000-00001A000000}"/>
    <cellStyle name="Dane wejściowe 2" xfId="63" xr:uid="{00000000-0005-0000-0000-00001B000000}"/>
    <cellStyle name="Dane wyjściowe 2" xfId="64" xr:uid="{00000000-0005-0000-0000-00001C000000}"/>
    <cellStyle name="Dobre 2" xfId="65" xr:uid="{00000000-0005-0000-0000-00001D000000}"/>
    <cellStyle name="Dziesiętny 2" xfId="2" xr:uid="{00000000-0005-0000-0000-00001E000000}"/>
    <cellStyle name="Dziesiętny 3" xfId="4" xr:uid="{00000000-0005-0000-0000-00001F000000}"/>
    <cellStyle name="Dziesiętny 3 2" xfId="7" xr:uid="{00000000-0005-0000-0000-000020000000}"/>
    <cellStyle name="Dziesiętny 4" xfId="8" xr:uid="{00000000-0005-0000-0000-000021000000}"/>
    <cellStyle name="Dziesiętny 4 2" xfId="72" xr:uid="{00000000-0005-0000-0000-000022000000}"/>
    <cellStyle name="Dziesiętny 5" xfId="9" xr:uid="{00000000-0005-0000-0000-000023000000}"/>
    <cellStyle name="Dziesiętny 5 2" xfId="73" xr:uid="{00000000-0005-0000-0000-000024000000}"/>
    <cellStyle name="Dziesiętny 6" xfId="10" xr:uid="{00000000-0005-0000-0000-000025000000}"/>
    <cellStyle name="Dziesiętny 6 2" xfId="74" xr:uid="{00000000-0005-0000-0000-000026000000}"/>
    <cellStyle name="Dziesiętny 7" xfId="6" xr:uid="{00000000-0005-0000-0000-000027000000}"/>
    <cellStyle name="Dziesiętny 7 2" xfId="75" xr:uid="{00000000-0005-0000-0000-000028000000}"/>
    <cellStyle name="Dziesiętny 8" xfId="47" xr:uid="{00000000-0005-0000-0000-000029000000}"/>
    <cellStyle name="Dziesiętny 9" xfId="84" xr:uid="{00000000-0005-0000-0000-00002A000000}"/>
    <cellStyle name="Euro" xfId="67" xr:uid="{00000000-0005-0000-0000-00002B000000}"/>
    <cellStyle name="Explanatory Text" xfId="48" xr:uid="{00000000-0005-0000-0000-00002C000000}"/>
    <cellStyle name="Good" xfId="49" xr:uid="{00000000-0005-0000-0000-00002D000000}"/>
    <cellStyle name="Heading 1" xfId="50" xr:uid="{00000000-0005-0000-0000-00002E000000}"/>
    <cellStyle name="Heading 2" xfId="51" xr:uid="{00000000-0005-0000-0000-00002F000000}"/>
    <cellStyle name="Heading 3" xfId="52" xr:uid="{00000000-0005-0000-0000-000030000000}"/>
    <cellStyle name="Heading 4" xfId="53" xr:uid="{00000000-0005-0000-0000-000031000000}"/>
    <cellStyle name="Input" xfId="54" xr:uid="{00000000-0005-0000-0000-000032000000}"/>
    <cellStyle name="Komórka połączona 2" xfId="68" xr:uid="{00000000-0005-0000-0000-000033000000}"/>
    <cellStyle name="Linked Cell" xfId="55" xr:uid="{00000000-0005-0000-0000-000034000000}"/>
    <cellStyle name="Milliers_SalesPlanRealization_April2007" xfId="69" xr:uid="{00000000-0005-0000-0000-000035000000}"/>
    <cellStyle name="Neutral" xfId="56" xr:uid="{00000000-0005-0000-0000-000036000000}"/>
    <cellStyle name="Normal 2" xfId="82" xr:uid="{00000000-0005-0000-0000-000038000000}"/>
    <cellStyle name="Normalny" xfId="0" builtinId="0"/>
    <cellStyle name="Normalny 2" xfId="3" xr:uid="{00000000-0005-0000-0000-000039000000}"/>
    <cellStyle name="Normalny 2 2" xfId="11" xr:uid="{00000000-0005-0000-0000-00003A000000}"/>
    <cellStyle name="Normalny 2 2 2" xfId="66" xr:uid="{00000000-0005-0000-0000-00003B000000}"/>
    <cellStyle name="Normalny 3" xfId="1" xr:uid="{00000000-0005-0000-0000-00003C000000}"/>
    <cellStyle name="Normalny 4" xfId="5" xr:uid="{00000000-0005-0000-0000-00003D000000}"/>
    <cellStyle name="Normalny 4 2" xfId="76" xr:uid="{00000000-0005-0000-0000-00003E000000}"/>
    <cellStyle name="Normalny 5" xfId="19" xr:uid="{00000000-0005-0000-0000-00003F000000}"/>
    <cellStyle name="Normalny 6" xfId="83" xr:uid="{00000000-0005-0000-0000-000040000000}"/>
    <cellStyle name="Note" xfId="57" xr:uid="{00000000-0005-0000-0000-000041000000}"/>
    <cellStyle name="Output" xfId="58" xr:uid="{00000000-0005-0000-0000-000042000000}"/>
    <cellStyle name="Procentowy 2" xfId="13" xr:uid="{00000000-0005-0000-0000-000043000000}"/>
    <cellStyle name="Procentowy 3" xfId="14" xr:uid="{00000000-0005-0000-0000-000044000000}"/>
    <cellStyle name="Procentowy 4" xfId="15" xr:uid="{00000000-0005-0000-0000-000045000000}"/>
    <cellStyle name="Procentowy 4 2" xfId="77" xr:uid="{00000000-0005-0000-0000-000046000000}"/>
    <cellStyle name="Procentowy 5" xfId="16" xr:uid="{00000000-0005-0000-0000-000047000000}"/>
    <cellStyle name="Procentowy 5 2" xfId="78" xr:uid="{00000000-0005-0000-0000-000048000000}"/>
    <cellStyle name="Procentowy 6" xfId="17" xr:uid="{00000000-0005-0000-0000-000049000000}"/>
    <cellStyle name="Procentowy 6 2" xfId="79" xr:uid="{00000000-0005-0000-0000-00004A000000}"/>
    <cellStyle name="Procentowy 7" xfId="12" xr:uid="{00000000-0005-0000-0000-00004B000000}"/>
    <cellStyle name="Procentowy 7 2" xfId="80" xr:uid="{00000000-0005-0000-0000-00004C000000}"/>
    <cellStyle name="Procentowy 8" xfId="59" xr:uid="{00000000-0005-0000-0000-00004D000000}"/>
    <cellStyle name="Procentowy 9" xfId="85" xr:uid="{00000000-0005-0000-0000-00004E000000}"/>
    <cellStyle name="Suma 2" xfId="70" xr:uid="{00000000-0005-0000-0000-00004F000000}"/>
    <cellStyle name="Tekst ostrzeżenia 2" xfId="71" xr:uid="{00000000-0005-0000-0000-000050000000}"/>
    <cellStyle name="Title" xfId="60" xr:uid="{00000000-0005-0000-0000-000051000000}"/>
    <cellStyle name="Total" xfId="61" xr:uid="{00000000-0005-0000-0000-000052000000}"/>
    <cellStyle name="Walutowy 2" xfId="18" xr:uid="{00000000-0005-0000-0000-000053000000}"/>
    <cellStyle name="Walutowy 2 2" xfId="81" xr:uid="{00000000-0005-0000-0000-000054000000}"/>
    <cellStyle name="Warning Text" xfId="62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tabSelected="1" zoomScale="70" zoomScaleNormal="70" workbookViewId="0">
      <selection activeCell="D16" sqref="D16"/>
    </sheetView>
  </sheetViews>
  <sheetFormatPr defaultColWidth="8.81640625" defaultRowHeight="14.5"/>
  <cols>
    <col min="1" max="1" width="38.1796875" style="4" customWidth="1"/>
    <col min="2" max="2" width="14.1796875" style="4" customWidth="1"/>
    <col min="3" max="3" width="14.54296875" style="4" customWidth="1"/>
    <col min="4" max="4" width="15.1796875" style="4" customWidth="1"/>
    <col min="5" max="6" width="14.81640625" style="4" customWidth="1"/>
    <col min="7" max="7" width="14.1796875" style="4" customWidth="1"/>
    <col min="8" max="15" width="14.81640625" style="4" customWidth="1"/>
    <col min="16" max="16" width="15.1796875" style="4" customWidth="1"/>
    <col min="17" max="17" width="14.54296875" style="4" customWidth="1"/>
    <col min="18" max="18" width="14.81640625" style="4" customWidth="1"/>
    <col min="19" max="19" width="16.81640625" style="4" customWidth="1"/>
    <col min="20" max="20" width="16.1796875" style="4" customWidth="1"/>
    <col min="21" max="21" width="12.453125" style="4" customWidth="1"/>
    <col min="22" max="22" width="14" style="4" customWidth="1"/>
    <col min="23" max="23" width="14.453125" style="4" customWidth="1"/>
    <col min="24" max="16384" width="8.81640625" style="4"/>
  </cols>
  <sheetData>
    <row r="1" spans="1:24" ht="24.75" customHeight="1">
      <c r="A1" s="40" t="s">
        <v>28</v>
      </c>
      <c r="B1" s="41"/>
      <c r="C1" s="41"/>
      <c r="D1" s="41"/>
      <c r="E1" s="41"/>
      <c r="F1" s="41"/>
      <c r="G1" s="41"/>
      <c r="H1" s="42"/>
      <c r="I1" s="42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3"/>
    </row>
    <row r="2" spans="1:24" ht="24.75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3"/>
    </row>
    <row r="3" spans="1:24" ht="38.5" customHeight="1" thickBot="1">
      <c r="A3" s="43" t="s">
        <v>6</v>
      </c>
      <c r="B3" s="44"/>
      <c r="C3" s="45"/>
      <c r="D3" s="46"/>
      <c r="E3" s="5"/>
      <c r="F3" s="5"/>
      <c r="G3" s="5"/>
      <c r="H3" s="6"/>
      <c r="I3" s="6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3"/>
    </row>
    <row r="4" spans="1:24" ht="77.150000000000006" customHeight="1" thickBot="1">
      <c r="A4" s="27" t="s">
        <v>0</v>
      </c>
      <c r="B4" s="19" t="s">
        <v>18</v>
      </c>
      <c r="C4" s="19" t="s">
        <v>23</v>
      </c>
      <c r="D4" s="19" t="s">
        <v>24</v>
      </c>
      <c r="E4" s="19" t="s">
        <v>1</v>
      </c>
      <c r="F4" s="19" t="s">
        <v>25</v>
      </c>
      <c r="G4" s="19" t="s">
        <v>16</v>
      </c>
      <c r="H4" s="19" t="s">
        <v>15</v>
      </c>
      <c r="I4" s="19" t="s">
        <v>11</v>
      </c>
      <c r="J4" s="19" t="s">
        <v>5</v>
      </c>
      <c r="K4" s="19" t="s">
        <v>22</v>
      </c>
      <c r="L4" s="19" t="s">
        <v>8</v>
      </c>
      <c r="M4" s="32" t="s">
        <v>12</v>
      </c>
    </row>
    <row r="5" spans="1:24" ht="21" customHeight="1" thickBo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33"/>
    </row>
    <row r="6" spans="1:24" ht="24.65" customHeight="1">
      <c r="A6" s="22" t="s">
        <v>2</v>
      </c>
      <c r="B6" s="36">
        <v>39440</v>
      </c>
      <c r="C6" s="36">
        <v>8689</v>
      </c>
      <c r="D6" s="36">
        <v>76226</v>
      </c>
      <c r="E6" s="36">
        <v>4373</v>
      </c>
      <c r="F6" s="36">
        <v>15662</v>
      </c>
      <c r="G6" s="36">
        <v>5664</v>
      </c>
      <c r="H6" s="36">
        <v>22727</v>
      </c>
      <c r="I6" s="36">
        <v>12387</v>
      </c>
      <c r="J6" s="36">
        <v>20298</v>
      </c>
      <c r="K6" s="36">
        <v>42246</v>
      </c>
      <c r="L6" s="36">
        <v>4535</v>
      </c>
      <c r="M6" s="21">
        <f>SUM(B6:L6)</f>
        <v>252247</v>
      </c>
      <c r="O6" s="11"/>
      <c r="P6" s="11"/>
      <c r="Q6" s="11"/>
    </row>
    <row r="7" spans="1:24" ht="25.4" customHeight="1">
      <c r="A7" s="23" t="s">
        <v>3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2892</v>
      </c>
      <c r="I7" s="37">
        <v>0</v>
      </c>
      <c r="J7" s="37">
        <v>9552</v>
      </c>
      <c r="K7" s="37">
        <v>8398</v>
      </c>
      <c r="L7" s="37">
        <v>295</v>
      </c>
      <c r="M7" s="34">
        <f>SUM(B7:L7)</f>
        <v>21137</v>
      </c>
      <c r="O7" s="11"/>
      <c r="P7" s="11"/>
      <c r="Q7" s="11"/>
    </row>
    <row r="8" spans="1:24" ht="27.65" customHeight="1" thickBot="1">
      <c r="A8" s="24" t="s">
        <v>4</v>
      </c>
      <c r="B8" s="38">
        <f>SUM(B6:B7)</f>
        <v>39440</v>
      </c>
      <c r="C8" s="38">
        <f>SUM(C6:C7)</f>
        <v>8689</v>
      </c>
      <c r="D8" s="38">
        <f t="shared" ref="D8:E8" si="0">SUM(D6,D7)</f>
        <v>76226</v>
      </c>
      <c r="E8" s="38">
        <f t="shared" si="0"/>
        <v>4373</v>
      </c>
      <c r="F8" s="38">
        <f t="shared" ref="F8:L8" si="1">SUM(F6,F7)</f>
        <v>15662</v>
      </c>
      <c r="G8" s="38">
        <f t="shared" si="1"/>
        <v>5664</v>
      </c>
      <c r="H8" s="38">
        <f t="shared" si="1"/>
        <v>25619</v>
      </c>
      <c r="I8" s="38">
        <f t="shared" si="1"/>
        <v>12387</v>
      </c>
      <c r="J8" s="38">
        <f t="shared" si="1"/>
        <v>29850</v>
      </c>
      <c r="K8" s="38">
        <f t="shared" si="1"/>
        <v>50644</v>
      </c>
      <c r="L8" s="38">
        <f t="shared" si="1"/>
        <v>4830</v>
      </c>
      <c r="M8" s="35">
        <f>SUM(B8:L8)</f>
        <v>273384</v>
      </c>
      <c r="O8" s="11"/>
      <c r="P8" s="11"/>
      <c r="Q8" s="11"/>
    </row>
    <row r="9" spans="1:24" ht="21.65" customHeight="1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O9" s="11"/>
    </row>
    <row r="10" spans="1:24" ht="21" customHeight="1">
      <c r="D10" s="7"/>
      <c r="I10" s="8"/>
    </row>
    <row r="11" spans="1:24" ht="16.5" customHeight="1"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24" ht="33" customHeight="1" thickBot="1"/>
    <row r="13" spans="1:24" ht="45.65" customHeight="1" thickBot="1">
      <c r="A13" s="47" t="s">
        <v>7</v>
      </c>
      <c r="B13" s="48"/>
      <c r="C13" s="48"/>
      <c r="D13" s="48"/>
      <c r="E13" s="48"/>
      <c r="F13" s="49"/>
      <c r="L13"/>
      <c r="M13"/>
      <c r="N13" s="7"/>
      <c r="O13" s="7"/>
    </row>
    <row r="14" spans="1:24" ht="79.400000000000006" customHeight="1" thickBot="1">
      <c r="A14" s="16" t="s">
        <v>0</v>
      </c>
      <c r="B14" s="18" t="s">
        <v>13</v>
      </c>
      <c r="C14" s="18" t="s">
        <v>10</v>
      </c>
      <c r="D14" s="18" t="s">
        <v>17</v>
      </c>
      <c r="E14" s="17" t="s">
        <v>26</v>
      </c>
      <c r="F14" s="19" t="s">
        <v>27</v>
      </c>
      <c r="G14" s="15" t="s">
        <v>20</v>
      </c>
      <c r="H14" s="15" t="s">
        <v>21</v>
      </c>
      <c r="I14" s="20" t="s">
        <v>19</v>
      </c>
    </row>
    <row r="15" spans="1:24" ht="19.399999999999999" customHeight="1" thickBot="1">
      <c r="A15" s="13"/>
      <c r="B15" s="13"/>
      <c r="C15" s="14"/>
      <c r="D15" s="13"/>
      <c r="E15" s="13"/>
      <c r="F15" s="13"/>
      <c r="G15" s="13"/>
      <c r="H15" s="14"/>
      <c r="I15" s="14"/>
    </row>
    <row r="16" spans="1:24" ht="37.4" customHeight="1" thickBot="1">
      <c r="A16" s="31" t="s">
        <v>9</v>
      </c>
      <c r="B16" s="39">
        <v>6016</v>
      </c>
      <c r="C16" s="39">
        <v>2256</v>
      </c>
      <c r="D16" s="39">
        <v>4702</v>
      </c>
      <c r="E16" s="50" t="s">
        <v>14</v>
      </c>
      <c r="F16" s="50" t="s">
        <v>14</v>
      </c>
      <c r="G16" s="39">
        <v>1000</v>
      </c>
      <c r="H16" s="39">
        <v>5019</v>
      </c>
      <c r="I16" s="10">
        <f>SUM(B16:H16)</f>
        <v>18993</v>
      </c>
      <c r="M16" s="11"/>
    </row>
    <row r="17" spans="1:9">
      <c r="A17" s="28"/>
      <c r="B17" s="28"/>
      <c r="C17" s="29"/>
      <c r="D17" s="29"/>
      <c r="E17" s="29"/>
      <c r="F17" s="29"/>
      <c r="G17" s="29"/>
      <c r="H17" s="29"/>
      <c r="I17" s="29"/>
    </row>
    <row r="20" spans="1:9" ht="18.5">
      <c r="A20" s="9"/>
      <c r="B20"/>
      <c r="C20" s="12"/>
      <c r="D20"/>
      <c r="E20"/>
      <c r="F20"/>
      <c r="G20" s="12"/>
    </row>
  </sheetData>
  <mergeCells count="3">
    <mergeCell ref="A1:K1"/>
    <mergeCell ref="A3:D3"/>
    <mergeCell ref="A13:F1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kw. 2025 r.</vt:lpstr>
    </vt:vector>
  </TitlesOfParts>
  <Company>PZWLP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Jankowski</dc:creator>
  <cp:lastModifiedBy>Piotr Staniewski</cp:lastModifiedBy>
  <cp:lastPrinted>2012-07-23T13:40:16Z</cp:lastPrinted>
  <dcterms:created xsi:type="dcterms:W3CDTF">2012-04-19T10:48:53Z</dcterms:created>
  <dcterms:modified xsi:type="dcterms:W3CDTF">2026-02-03T21:00:51Z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2021-07-20T23:48:53Z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59a6df9e-79ea-46d9-9c72-746decad5411</vt:lpwstr>
  </property>
  <property fmtid="{D5CDD505-2E9C-101B-9397-08002B2CF9AE}" pid="8" name="MSIP_Label_ea60d57e-af5b-4752-ac57-3e4f28ca11dc_ContentBits">
    <vt:lpwstr>0</vt:lpwstr>
  </property>
</Properties>
</file>